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6605" windowHeight="7365" activeTab="1"/>
  </bookViews>
  <sheets>
    <sheet name="Worksheet" sheetId="1" r:id="rId1"/>
    <sheet name="Worksheet 1" sheetId="2" r:id="rId2"/>
  </sheets>
  <calcPr calcId="124519"/>
</workbook>
</file>

<file path=xl/calcChain.xml><?xml version="1.0" encoding="utf-8"?>
<calcChain xmlns="http://schemas.openxmlformats.org/spreadsheetml/2006/main">
  <c r="J8" i="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4"/>
  <c r="J55"/>
  <c r="J56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4"/>
  <c r="H55"/>
  <c r="H56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7"/>
  <c r="J7"/>
  <c r="H7"/>
</calcChain>
</file>

<file path=xl/sharedStrings.xml><?xml version="1.0" encoding="utf-8"?>
<sst xmlns="http://schemas.openxmlformats.org/spreadsheetml/2006/main" count="117" uniqueCount="105">
  <si>
    <t>Export Promotion Bureau</t>
  </si>
  <si>
    <t xml:space="preserve">Report: Summary Sheet  </t>
  </si>
  <si>
    <t>Products</t>
  </si>
  <si>
    <t>Value in Million US$</t>
  </si>
  <si>
    <t>Export for 2024-2025</t>
  </si>
  <si>
    <t>All Products  (A+B)</t>
  </si>
  <si>
    <t>A. Primary Commodities ( 1-24)</t>
  </si>
  <si>
    <t xml:space="preserve">    (1) Frozen And Live Fish ( 01-03)</t>
  </si>
  <si>
    <t xml:space="preserve">        a) Live Fish (0301)</t>
  </si>
  <si>
    <t xml:space="preserve">        b) Frozen Fish (0300, 0302, 0303,)</t>
  </si>
  <si>
    <t xml:space="preserve">        c) Shrimps (0306 Excl. 030614, 030624)</t>
  </si>
  <si>
    <t xml:space="preserve">        d) Crabs (030614, 030624)</t>
  </si>
  <si>
    <t xml:space="preserve">        e) Others</t>
  </si>
  <si>
    <t xml:space="preserve">    (2) Animal Origin (05)</t>
  </si>
  <si>
    <t xml:space="preserve">        a) Guts, bladders and stomachs (0504)</t>
  </si>
  <si>
    <t xml:space="preserve">        b) Others</t>
  </si>
  <si>
    <t xml:space="preserve">    (3) Agricultural Products (04-24)(Excl. 05)</t>
  </si>
  <si>
    <t xml:space="preserve">        a) Tea (0902)</t>
  </si>
  <si>
    <t xml:space="preserve">        b) Vegetables (07)</t>
  </si>
  <si>
    <t xml:space="preserve">        c) Tobacco (24)</t>
  </si>
  <si>
    <t xml:space="preserve">        d) Fruits (08)</t>
  </si>
  <si>
    <t xml:space="preserve">        e) Spices (0910)</t>
  </si>
  <si>
    <t xml:space="preserve">        f) Dry Food (19)</t>
  </si>
  <si>
    <t xml:space="preserve">        g) Oil Seeds (12)</t>
  </si>
  <si>
    <t xml:space="preserve">        h) Betel Leaves (14049092)</t>
  </si>
  <si>
    <t xml:space="preserve">        i) Animal or Vegetable Fats and Oils (15)</t>
  </si>
  <si>
    <t xml:space="preserve">        j) Sugar and Sugar Confectionery (17)</t>
  </si>
  <si>
    <t xml:space="preserve">        k) Beverages, Spirits and Vinegar (22)</t>
  </si>
  <si>
    <t xml:space="preserve">        l) Oil-cake (2304)</t>
  </si>
  <si>
    <t xml:space="preserve">        m) Others</t>
  </si>
  <si>
    <t>B. Manufactured Commodities ( 25-98)</t>
  </si>
  <si>
    <t xml:space="preserve">    (1) Cement, Salt, Stone Etc (25)</t>
  </si>
  <si>
    <t xml:space="preserve">    (2) Ores, Slag and Ash ( 26)</t>
  </si>
  <si>
    <t xml:space="preserve">    (3) Petroleum bi Products ( 27)</t>
  </si>
  <si>
    <t xml:space="preserve">    (4) Chemical Products (28-38)</t>
  </si>
  <si>
    <t xml:space="preserve">        a) Pharmaceuticals (30)</t>
  </si>
  <si>
    <t xml:space="preserve">        b) Inorganic Chemicals (28)</t>
  </si>
  <si>
    <t xml:space="preserve">        c) Organic Chemicals (29)</t>
  </si>
  <si>
    <t xml:space="preserve">        d) Others</t>
  </si>
  <si>
    <t xml:space="preserve">    (5) Plastic Products ( 39)</t>
  </si>
  <si>
    <t xml:space="preserve">        a) PVC Bags (3923)</t>
  </si>
  <si>
    <t xml:space="preserve">        b) Plastic Waste (3915)</t>
  </si>
  <si>
    <t xml:space="preserve">        b) Tableware, Kitchenware (3924)</t>
  </si>
  <si>
    <t xml:space="preserve">        c) Others</t>
  </si>
  <si>
    <t xml:space="preserve">    (6) Rubber ( 40)</t>
  </si>
  <si>
    <t xml:space="preserve">    (7) Leather And Leather Products (41-43 And 6403)</t>
  </si>
  <si>
    <t xml:space="preserve">        (a) Leather ( 41)</t>
  </si>
  <si>
    <t xml:space="preserve">        (b) Leather Products (42-43)</t>
  </si>
  <si>
    <t xml:space="preserve">        (c) Leather Footwear (6403) </t>
  </si>
  <si>
    <t xml:space="preserve">    (8) Wood And Wood Products ( 44-45)</t>
  </si>
  <si>
    <t xml:space="preserve">    (9) Handicrafts ( 46)</t>
  </si>
  <si>
    <t xml:space="preserve">    (10) Paper And Paper Products (ch. 48)</t>
  </si>
  <si>
    <t xml:space="preserve">    (11) Printed Materials (49)</t>
  </si>
  <si>
    <t xml:space="preserve">    (12) Silk ( 50)</t>
  </si>
  <si>
    <t xml:space="preserve">    (13) Cotton And Cotton Product (Yarn, Waste, Fabrics etc) (52)</t>
  </si>
  <si>
    <t xml:space="preserve">    (14) Jute And Jute goods ( 53, 630510)</t>
  </si>
  <si>
    <t xml:space="preserve">        a) Raw Jute (5303)</t>
  </si>
  <si>
    <t xml:space="preserve">        b) Jute Yarn And Twine (5307)</t>
  </si>
  <si>
    <t xml:space="preserve">        c) Jute Sacks And Bags (630510)</t>
  </si>
  <si>
    <t xml:space="preserve">    (15) Man Made Filaments And Staple Fibres (54-56)</t>
  </si>
  <si>
    <t xml:space="preserve">    (16) Carpet (Jute And Others -57)</t>
  </si>
  <si>
    <t xml:space="preserve">    (17) Specialized Textiles ( 58-60)</t>
  </si>
  <si>
    <t xml:space="preserve">        a) Terry Towel (5802)</t>
  </si>
  <si>
    <t xml:space="preserve">        b) Special Woven Fabric (59)</t>
  </si>
  <si>
    <t xml:space="preserve">        c) Knitted Fabrics (60)</t>
  </si>
  <si>
    <t xml:space="preserve">        d) Other</t>
  </si>
  <si>
    <t xml:space="preserve">        (a) Knitwear ( 61)</t>
  </si>
  <si>
    <t xml:space="preserve">        (b) Woven Garments (62)</t>
  </si>
  <si>
    <t xml:space="preserve">    (19) Home Textile ( 63 Excluding 630510)</t>
  </si>
  <si>
    <t xml:space="preserve">        a) Bed, Kitchen toilet lines (6302)</t>
  </si>
  <si>
    <t xml:space="preserve">        a) Tents (6306)</t>
  </si>
  <si>
    <t xml:space="preserve">        a) New Rags, Scrap Twine (6310)</t>
  </si>
  <si>
    <t xml:space="preserve">        b) Other </t>
  </si>
  <si>
    <t xml:space="preserve">    (20) Other Footwear (64) (Excluding 6403)</t>
  </si>
  <si>
    <t xml:space="preserve">    (21) Headgear/Cap ( 65)</t>
  </si>
  <si>
    <t xml:space="preserve">    (22) Wigs And Human Hair ( 67)</t>
  </si>
  <si>
    <t xml:space="preserve">    (23) Ceramic Products ( 69)</t>
  </si>
  <si>
    <t xml:space="preserve">    (24) Glass And Glass ware ( 70)</t>
  </si>
  <si>
    <t xml:space="preserve">    (25) Engineering Products ( 71-88)</t>
  </si>
  <si>
    <t xml:space="preserve">        a) Iron Steel (72,73)</t>
  </si>
  <si>
    <t xml:space="preserve">        b) Copper Wire (74)</t>
  </si>
  <si>
    <t xml:space="preserve">        c) Stainless Steel ware (82)</t>
  </si>
  <si>
    <t xml:space="preserve">        d) Engineering  Equipment (84)</t>
  </si>
  <si>
    <t xml:space="preserve">        e) Electric Products (85)</t>
  </si>
  <si>
    <t xml:space="preserve">        f) Bicycle (8712)</t>
  </si>
  <si>
    <t xml:space="preserve">        g) Others</t>
  </si>
  <si>
    <t xml:space="preserve">    (26) Ships, boats And floating structures  ( 89)</t>
  </si>
  <si>
    <t xml:space="preserve">    (27) Other mfd Products (90-98)</t>
  </si>
  <si>
    <t xml:space="preserve">        a) Optical, Photographic, Medical  Instruments etc (90)</t>
  </si>
  <si>
    <t xml:space="preserve">        b) Furniture (94)(Excluding 9404)</t>
  </si>
  <si>
    <t xml:space="preserve">        c) Mattress &amp;amp; Bedding (9404)</t>
  </si>
  <si>
    <t xml:space="preserve">        d) Golf Shaft (950639)</t>
  </si>
  <si>
    <t>* CMT, local sales (deemed exports as per Export policy 2024-27) and samples are calculeted as export earnings</t>
  </si>
  <si>
    <t>Export Performance for January 2026</t>
  </si>
  <si>
    <t>Period: July-February  2025-2026</t>
  </si>
  <si>
    <t>Export Performance for  July- Feb. 2025-2026</t>
  </si>
  <si>
    <t>Export Performance for July-Feb.  2024-2025</t>
  </si>
  <si>
    <t xml:space="preserve">% Change of export Performance July-Feb.  2025-2026 Over July-Feb.  2024-2025 </t>
  </si>
  <si>
    <t>Export Performance for February 2026</t>
  </si>
  <si>
    <t>% Change of export performance Feb. 2026 Over Feb. 2025</t>
  </si>
  <si>
    <t>Export Performance for February 2025</t>
  </si>
  <si>
    <t>% Change of export performance Feb. 2026 Over Jan. 2026</t>
  </si>
  <si>
    <t>* USD Rate 122.080 (Up to this Month average)</t>
  </si>
  <si>
    <t>* Data Source NBR (National Board of Revenue) and link : https://customs.gov.bd, downloaded on 01 March-2026 at 10.00 AM.</t>
  </si>
  <si>
    <t xml:space="preserve">    (18) RMG (61 &amp; 62)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</si>
</sst>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 applyBorder="1"/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0" xfId="0" applyFont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"/>
  <sheetViews>
    <sheetView tabSelected="1" view="pageBreakPreview" topLeftCell="A87" zoomScale="96" zoomScaleSheetLayoutView="96" workbookViewId="0">
      <selection activeCell="D55" sqref="D55"/>
    </sheetView>
  </sheetViews>
  <sheetFormatPr defaultRowHeight="15"/>
  <cols>
    <col min="1" max="1" width="25.28515625" customWidth="1"/>
    <col min="2" max="2" width="7.85546875" customWidth="1"/>
    <col min="3" max="3" width="8.140625" customWidth="1"/>
    <col min="4" max="4" width="8.85546875" customWidth="1"/>
    <col min="5" max="5" width="9.140625" customWidth="1"/>
    <col min="6" max="6" width="8.28515625" customWidth="1"/>
    <col min="7" max="7" width="7.85546875" customWidth="1"/>
    <col min="8" max="8" width="8.140625" customWidth="1"/>
    <col min="9" max="9" width="7.28515625" customWidth="1"/>
    <col min="10" max="10" width="8.7109375" customWidth="1"/>
  </cols>
  <sheetData>
    <row r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0" t="s">
        <v>94</v>
      </c>
      <c r="B3" s="20"/>
      <c r="C3" s="20"/>
      <c r="D3" s="20"/>
      <c r="E3" s="20"/>
      <c r="F3" s="20"/>
      <c r="G3" s="20"/>
      <c r="H3" s="20"/>
      <c r="I3" s="20"/>
      <c r="J3" s="20"/>
    </row>
    <row r="4" spans="1:10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63.6" customHeight="1">
      <c r="A5" s="12" t="s">
        <v>2</v>
      </c>
      <c r="B5" s="13" t="s">
        <v>4</v>
      </c>
      <c r="C5" s="13" t="s">
        <v>95</v>
      </c>
      <c r="D5" s="13" t="s">
        <v>96</v>
      </c>
      <c r="E5" s="13" t="s">
        <v>97</v>
      </c>
      <c r="F5" s="14" t="s">
        <v>98</v>
      </c>
      <c r="G5" s="14" t="s">
        <v>93</v>
      </c>
      <c r="H5" s="13" t="s">
        <v>101</v>
      </c>
      <c r="I5" s="14" t="s">
        <v>100</v>
      </c>
      <c r="J5" s="13" t="s">
        <v>99</v>
      </c>
    </row>
    <row r="6" spans="1:10" ht="9" customHeight="1">
      <c r="A6" s="4">
        <v>1</v>
      </c>
      <c r="B6" s="1">
        <v>2</v>
      </c>
      <c r="C6" s="1">
        <v>3</v>
      </c>
      <c r="D6" s="1">
        <v>4</v>
      </c>
      <c r="E6" s="1">
        <v>5</v>
      </c>
      <c r="F6" s="2">
        <v>6</v>
      </c>
      <c r="G6" s="2">
        <v>7</v>
      </c>
      <c r="H6" s="1">
        <v>8</v>
      </c>
      <c r="I6" s="2">
        <v>9</v>
      </c>
      <c r="J6" s="11">
        <v>10</v>
      </c>
    </row>
    <row r="7" spans="1:10" s="3" customFormat="1">
      <c r="A7" s="5" t="s">
        <v>5</v>
      </c>
      <c r="B7" s="16">
        <v>48283.93</v>
      </c>
      <c r="C7" s="16">
        <v>31905.79</v>
      </c>
      <c r="D7" s="16">
        <v>32942.660000000003</v>
      </c>
      <c r="E7" s="16">
        <f>C7/D7%-100</f>
        <v>-3.1474993215484091</v>
      </c>
      <c r="F7" s="16">
        <v>3495.27</v>
      </c>
      <c r="G7" s="16">
        <v>4413.6499999999996</v>
      </c>
      <c r="H7" s="16">
        <f>F7/G7%-100</f>
        <v>-20.807721500345522</v>
      </c>
      <c r="I7" s="16">
        <v>3973.14</v>
      </c>
      <c r="J7" s="16">
        <f>F7/I7%-100</f>
        <v>-12.027514761624303</v>
      </c>
    </row>
    <row r="8" spans="1:10" s="3" customFormat="1">
      <c r="A8" s="5" t="s">
        <v>6</v>
      </c>
      <c r="B8" s="16">
        <v>1448.52</v>
      </c>
      <c r="C8" s="16">
        <v>1011.45</v>
      </c>
      <c r="D8" s="16">
        <v>1070.92</v>
      </c>
      <c r="E8" s="16">
        <f t="shared" ref="E8:E73" si="0">C8/D8%-100</f>
        <v>-5.5531692376648181</v>
      </c>
      <c r="F8" s="16">
        <v>92.65</v>
      </c>
      <c r="G8" s="16">
        <v>118.49</v>
      </c>
      <c r="H8" s="16">
        <f t="shared" ref="H8:H73" si="1">F8/G8%-100</f>
        <v>-21.807747489239588</v>
      </c>
      <c r="I8" s="16">
        <v>102.75</v>
      </c>
      <c r="J8" s="16">
        <f t="shared" ref="J8:J73" si="2">F8/I8%-100</f>
        <v>-9.829683698296833</v>
      </c>
    </row>
    <row r="9" spans="1:10" s="3" customFormat="1">
      <c r="A9" s="5" t="s">
        <v>7</v>
      </c>
      <c r="B9" s="17">
        <v>441.58</v>
      </c>
      <c r="C9" s="16">
        <v>327.64</v>
      </c>
      <c r="D9" s="16">
        <v>316.18</v>
      </c>
      <c r="E9" s="16">
        <f t="shared" si="0"/>
        <v>3.6245176798026364</v>
      </c>
      <c r="F9" s="16">
        <v>30.08</v>
      </c>
      <c r="G9" s="16">
        <v>42.71</v>
      </c>
      <c r="H9" s="16">
        <f t="shared" si="1"/>
        <v>-29.571528915944754</v>
      </c>
      <c r="I9" s="16">
        <v>32.64</v>
      </c>
      <c r="J9" s="16">
        <f t="shared" si="2"/>
        <v>-7.8431372549019756</v>
      </c>
    </row>
    <row r="10" spans="1:10">
      <c r="A10" s="6" t="s">
        <v>8</v>
      </c>
      <c r="B10" s="18">
        <v>25.91</v>
      </c>
      <c r="C10" s="18">
        <v>18.03</v>
      </c>
      <c r="D10" s="18">
        <v>17.29</v>
      </c>
      <c r="E10" s="18">
        <f t="shared" si="0"/>
        <v>4.2799305957200744</v>
      </c>
      <c r="F10" s="18">
        <v>1.46</v>
      </c>
      <c r="G10" s="18">
        <v>1.51</v>
      </c>
      <c r="H10" s="18">
        <f t="shared" si="1"/>
        <v>-3.3112582781457007</v>
      </c>
      <c r="I10" s="18">
        <v>1.49</v>
      </c>
      <c r="J10" s="18">
        <f t="shared" si="2"/>
        <v>-2.0134228187919518</v>
      </c>
    </row>
    <row r="11" spans="1:10">
      <c r="A11" s="6" t="s">
        <v>9</v>
      </c>
      <c r="B11" s="18">
        <v>92.41</v>
      </c>
      <c r="C11" s="18">
        <v>64.930000000000007</v>
      </c>
      <c r="D11" s="18">
        <v>64.739999999999995</v>
      </c>
      <c r="E11" s="18">
        <f t="shared" si="0"/>
        <v>0.29348161878283463</v>
      </c>
      <c r="F11" s="18">
        <v>8.33</v>
      </c>
      <c r="G11" s="18">
        <v>10.39</v>
      </c>
      <c r="H11" s="18">
        <f t="shared" si="1"/>
        <v>-19.826756496631376</v>
      </c>
      <c r="I11" s="18">
        <v>9.1999999999999993</v>
      </c>
      <c r="J11" s="18">
        <f t="shared" si="2"/>
        <v>-9.4565217391304373</v>
      </c>
    </row>
    <row r="12" spans="1:10">
      <c r="A12" s="6" t="s">
        <v>10</v>
      </c>
      <c r="B12" s="18">
        <v>296.29000000000002</v>
      </c>
      <c r="C12" s="18">
        <v>219.86</v>
      </c>
      <c r="D12" s="18">
        <v>215.91</v>
      </c>
      <c r="E12" s="18">
        <f t="shared" si="0"/>
        <v>1.8294659811958809</v>
      </c>
      <c r="F12" s="18">
        <v>17.079999999999998</v>
      </c>
      <c r="G12" s="18">
        <v>26.77</v>
      </c>
      <c r="H12" s="18">
        <f t="shared" si="1"/>
        <v>-36.197235711617488</v>
      </c>
      <c r="I12" s="18">
        <v>19.14</v>
      </c>
      <c r="J12" s="18">
        <f t="shared" si="2"/>
        <v>-10.762800417972841</v>
      </c>
    </row>
    <row r="13" spans="1:10">
      <c r="A13" s="6" t="s">
        <v>11</v>
      </c>
      <c r="B13" s="18">
        <v>13.74</v>
      </c>
      <c r="C13" s="18">
        <v>13.68</v>
      </c>
      <c r="D13" s="18">
        <v>8.59</v>
      </c>
      <c r="E13" s="18">
        <f t="shared" si="0"/>
        <v>59.254947613504072</v>
      </c>
      <c r="F13" s="18">
        <v>0.92</v>
      </c>
      <c r="G13" s="18">
        <v>1.42</v>
      </c>
      <c r="H13" s="18">
        <f t="shared" si="1"/>
        <v>-35.211267605633793</v>
      </c>
      <c r="I13" s="18">
        <v>1.02</v>
      </c>
      <c r="J13" s="18">
        <f t="shared" si="2"/>
        <v>-9.8039215686274588</v>
      </c>
    </row>
    <row r="14" spans="1:10">
      <c r="A14" s="6" t="s">
        <v>12</v>
      </c>
      <c r="B14" s="18">
        <v>13.23</v>
      </c>
      <c r="C14" s="18">
        <v>11.14</v>
      </c>
      <c r="D14" s="18">
        <v>9.65</v>
      </c>
      <c r="E14" s="18">
        <f t="shared" si="0"/>
        <v>15.440414507772019</v>
      </c>
      <c r="F14" s="18">
        <v>2.29</v>
      </c>
      <c r="G14" s="18">
        <v>2.62</v>
      </c>
      <c r="H14" s="18">
        <f t="shared" si="1"/>
        <v>-12.595419847328245</v>
      </c>
      <c r="I14" s="18">
        <v>1.79</v>
      </c>
      <c r="J14" s="18">
        <f t="shared" si="2"/>
        <v>27.932960893854755</v>
      </c>
    </row>
    <row r="15" spans="1:10" s="3" customFormat="1">
      <c r="A15" s="5" t="s">
        <v>13</v>
      </c>
      <c r="B15" s="17">
        <v>18.32</v>
      </c>
      <c r="C15" s="16">
        <v>15.63</v>
      </c>
      <c r="D15" s="16">
        <v>12.27</v>
      </c>
      <c r="E15" s="16">
        <f t="shared" si="0"/>
        <v>27.38386308068462</v>
      </c>
      <c r="F15" s="16">
        <v>1.68</v>
      </c>
      <c r="G15" s="16">
        <v>2.65</v>
      </c>
      <c r="H15" s="16">
        <f t="shared" si="1"/>
        <v>-36.60377358490566</v>
      </c>
      <c r="I15" s="16">
        <v>1.49</v>
      </c>
      <c r="J15" s="16">
        <f t="shared" si="2"/>
        <v>12.75167785234899</v>
      </c>
    </row>
    <row r="16" spans="1:10">
      <c r="A16" s="6" t="s">
        <v>14</v>
      </c>
      <c r="B16" s="18">
        <v>13.22</v>
      </c>
      <c r="C16" s="18">
        <v>11.28</v>
      </c>
      <c r="D16" s="18">
        <v>8.7100000000000009</v>
      </c>
      <c r="E16" s="18">
        <f t="shared" si="0"/>
        <v>29.506314580941421</v>
      </c>
      <c r="F16" s="18">
        <v>1.37</v>
      </c>
      <c r="G16" s="18">
        <v>1.84</v>
      </c>
      <c r="H16" s="18">
        <f t="shared" si="1"/>
        <v>-25.543478260869563</v>
      </c>
      <c r="I16" s="18">
        <v>0.99</v>
      </c>
      <c r="J16" s="18">
        <f t="shared" si="2"/>
        <v>38.383838383838395</v>
      </c>
    </row>
    <row r="17" spans="1:10">
      <c r="A17" s="6" t="s">
        <v>15</v>
      </c>
      <c r="B17" s="18">
        <v>5.0999999999999996</v>
      </c>
      <c r="C17" s="18">
        <v>4.3499999999999996</v>
      </c>
      <c r="D17" s="18">
        <v>3.56</v>
      </c>
      <c r="E17" s="18">
        <f t="shared" si="0"/>
        <v>22.191011235955045</v>
      </c>
      <c r="F17" s="18">
        <v>0.31</v>
      </c>
      <c r="G17" s="18">
        <v>0.81</v>
      </c>
      <c r="H17" s="18">
        <f t="shared" si="1"/>
        <v>-61.728395061728399</v>
      </c>
      <c r="I17" s="18">
        <v>0.5</v>
      </c>
      <c r="J17" s="18">
        <f t="shared" si="2"/>
        <v>-38</v>
      </c>
    </row>
    <row r="18" spans="1:10" s="3" customFormat="1">
      <c r="A18" s="5" t="s">
        <v>16</v>
      </c>
      <c r="B18" s="17">
        <v>988.62</v>
      </c>
      <c r="C18" s="16">
        <v>668.17</v>
      </c>
      <c r="D18" s="16">
        <v>742.47</v>
      </c>
      <c r="E18" s="16">
        <f t="shared" si="0"/>
        <v>-10.007138335555652</v>
      </c>
      <c r="F18" s="16">
        <v>60.89</v>
      </c>
      <c r="G18" s="16">
        <v>73.12</v>
      </c>
      <c r="H18" s="16">
        <f t="shared" si="1"/>
        <v>-16.725929978118174</v>
      </c>
      <c r="I18" s="16">
        <v>68.63</v>
      </c>
      <c r="J18" s="16">
        <f t="shared" si="2"/>
        <v>-11.27786682208945</v>
      </c>
    </row>
    <row r="19" spans="1:10">
      <c r="A19" s="6" t="s">
        <v>17</v>
      </c>
      <c r="B19" s="18">
        <v>4.0999999999999996</v>
      </c>
      <c r="C19" s="18">
        <v>2.86</v>
      </c>
      <c r="D19" s="18">
        <v>3.08</v>
      </c>
      <c r="E19" s="18">
        <f t="shared" si="0"/>
        <v>-7.142857142857153</v>
      </c>
      <c r="F19" s="18">
        <v>0.28999999999999998</v>
      </c>
      <c r="G19" s="18">
        <v>0.69</v>
      </c>
      <c r="H19" s="18">
        <f t="shared" si="1"/>
        <v>-57.971014492753625</v>
      </c>
      <c r="I19" s="18">
        <v>0.23</v>
      </c>
      <c r="J19" s="18">
        <f t="shared" si="2"/>
        <v>26.086956521739125</v>
      </c>
    </row>
    <row r="20" spans="1:10">
      <c r="A20" s="6" t="s">
        <v>18</v>
      </c>
      <c r="B20" s="18">
        <v>81.12</v>
      </c>
      <c r="C20" s="18">
        <v>57.73</v>
      </c>
      <c r="D20" s="18">
        <v>45.8</v>
      </c>
      <c r="E20" s="18">
        <f t="shared" si="0"/>
        <v>26.048034934497821</v>
      </c>
      <c r="F20" s="18">
        <v>5.55</v>
      </c>
      <c r="G20" s="18">
        <v>7.09</v>
      </c>
      <c r="H20" s="18">
        <f t="shared" si="1"/>
        <v>-21.720733427362489</v>
      </c>
      <c r="I20" s="18">
        <v>8.92</v>
      </c>
      <c r="J20" s="18">
        <f t="shared" si="2"/>
        <v>-37.780269058295964</v>
      </c>
    </row>
    <row r="21" spans="1:10">
      <c r="A21" s="6" t="s">
        <v>19</v>
      </c>
      <c r="B21" s="18">
        <v>251.93</v>
      </c>
      <c r="C21" s="18">
        <v>153.35</v>
      </c>
      <c r="D21" s="18">
        <v>217.32</v>
      </c>
      <c r="E21" s="18">
        <f t="shared" si="0"/>
        <v>-29.435854960427022</v>
      </c>
      <c r="F21" s="18">
        <v>5.61</v>
      </c>
      <c r="G21" s="18">
        <v>5.48</v>
      </c>
      <c r="H21" s="18">
        <f t="shared" si="1"/>
        <v>2.3722627737226247</v>
      </c>
      <c r="I21" s="18">
        <v>16.510000000000002</v>
      </c>
      <c r="J21" s="18">
        <f t="shared" si="2"/>
        <v>-66.020593579648704</v>
      </c>
    </row>
    <row r="22" spans="1:10">
      <c r="A22" s="6" t="s">
        <v>20</v>
      </c>
      <c r="B22" s="18">
        <v>67.510000000000005</v>
      </c>
      <c r="C22" s="18">
        <v>79.3</v>
      </c>
      <c r="D22" s="18">
        <v>35.340000000000003</v>
      </c>
      <c r="E22" s="18">
        <f t="shared" si="0"/>
        <v>124.39162422184489</v>
      </c>
      <c r="F22" s="18">
        <v>5.95</v>
      </c>
      <c r="G22" s="18">
        <v>10.71</v>
      </c>
      <c r="H22" s="18">
        <f t="shared" si="1"/>
        <v>-44.44444444444445</v>
      </c>
      <c r="I22" s="18">
        <v>5.27</v>
      </c>
      <c r="J22" s="18">
        <f t="shared" si="2"/>
        <v>12.90322580645163</v>
      </c>
    </row>
    <row r="23" spans="1:10">
      <c r="A23" s="6" t="s">
        <v>21</v>
      </c>
      <c r="B23" s="18">
        <v>56.31</v>
      </c>
      <c r="C23" s="18">
        <v>41.64</v>
      </c>
      <c r="D23" s="18">
        <v>40.1</v>
      </c>
      <c r="E23" s="18">
        <f t="shared" si="0"/>
        <v>3.8403990024937542</v>
      </c>
      <c r="F23" s="18">
        <v>5.1100000000000003</v>
      </c>
      <c r="G23" s="18">
        <v>5.74</v>
      </c>
      <c r="H23" s="18">
        <f t="shared" si="1"/>
        <v>-10.975609756097555</v>
      </c>
      <c r="I23" s="18">
        <v>5</v>
      </c>
      <c r="J23" s="18">
        <f t="shared" si="2"/>
        <v>2.2000000000000028</v>
      </c>
    </row>
    <row r="24" spans="1:10">
      <c r="A24" s="6" t="s">
        <v>22</v>
      </c>
      <c r="B24" s="18">
        <v>186.6</v>
      </c>
      <c r="C24" s="18">
        <v>129.59</v>
      </c>
      <c r="D24" s="18">
        <v>139.86000000000001</v>
      </c>
      <c r="E24" s="18">
        <f t="shared" si="0"/>
        <v>-7.3430573430573389</v>
      </c>
      <c r="F24" s="18">
        <v>15.24</v>
      </c>
      <c r="G24" s="18">
        <v>18.510000000000002</v>
      </c>
      <c r="H24" s="18">
        <f t="shared" si="1"/>
        <v>-17.666126418152359</v>
      </c>
      <c r="I24" s="18">
        <v>13.24</v>
      </c>
      <c r="J24" s="18">
        <f t="shared" si="2"/>
        <v>15.105740181268899</v>
      </c>
    </row>
    <row r="25" spans="1:10">
      <c r="A25" s="6" t="s">
        <v>23</v>
      </c>
      <c r="B25" s="18">
        <v>24.06</v>
      </c>
      <c r="C25" s="18">
        <v>20.6</v>
      </c>
      <c r="D25" s="18">
        <v>19.45</v>
      </c>
      <c r="E25" s="18">
        <f t="shared" si="0"/>
        <v>5.9125964010282814</v>
      </c>
      <c r="F25" s="18">
        <v>1.38</v>
      </c>
      <c r="G25" s="18">
        <v>2.8</v>
      </c>
      <c r="H25" s="18">
        <f t="shared" si="1"/>
        <v>-50.714285714285715</v>
      </c>
      <c r="I25" s="18">
        <v>1.29</v>
      </c>
      <c r="J25" s="18">
        <f t="shared" si="2"/>
        <v>6.9767441860465027</v>
      </c>
    </row>
    <row r="26" spans="1:10">
      <c r="A26" s="6" t="s">
        <v>24</v>
      </c>
      <c r="B26" s="18">
        <v>21.45</v>
      </c>
      <c r="C26" s="18">
        <v>14.98</v>
      </c>
      <c r="D26" s="18">
        <v>14.04</v>
      </c>
      <c r="E26" s="18">
        <f t="shared" si="0"/>
        <v>6.6951566951566974</v>
      </c>
      <c r="F26" s="18">
        <v>1.61</v>
      </c>
      <c r="G26" s="18">
        <v>1.95</v>
      </c>
      <c r="H26" s="18">
        <f t="shared" si="1"/>
        <v>-17.435897435897431</v>
      </c>
      <c r="I26" s="18">
        <v>1.73</v>
      </c>
      <c r="J26" s="18">
        <f t="shared" si="2"/>
        <v>-6.9364161849710939</v>
      </c>
    </row>
    <row r="27" spans="1:10">
      <c r="A27" s="6" t="s">
        <v>25</v>
      </c>
      <c r="B27" s="18">
        <v>118.04</v>
      </c>
      <c r="C27" s="18">
        <v>40.47</v>
      </c>
      <c r="D27" s="18">
        <v>107.59</v>
      </c>
      <c r="E27" s="18">
        <f t="shared" si="0"/>
        <v>-62.384980016730182</v>
      </c>
      <c r="F27" s="18">
        <v>3.58</v>
      </c>
      <c r="G27" s="18">
        <v>4.95</v>
      </c>
      <c r="H27" s="18">
        <f t="shared" si="1"/>
        <v>-27.676767676767682</v>
      </c>
      <c r="I27" s="18">
        <v>2.42</v>
      </c>
      <c r="J27" s="18">
        <f t="shared" si="2"/>
        <v>47.933884297520677</v>
      </c>
    </row>
    <row r="28" spans="1:10">
      <c r="A28" s="6" t="s">
        <v>26</v>
      </c>
      <c r="B28" s="18">
        <v>20.82</v>
      </c>
      <c r="C28" s="18">
        <v>11.85</v>
      </c>
      <c r="D28" s="18">
        <v>13.48</v>
      </c>
      <c r="E28" s="18">
        <f t="shared" si="0"/>
        <v>-12.091988130563806</v>
      </c>
      <c r="F28" s="18">
        <v>1.85</v>
      </c>
      <c r="G28" s="18">
        <v>1.47</v>
      </c>
      <c r="H28" s="18">
        <f t="shared" si="1"/>
        <v>25.850340136054427</v>
      </c>
      <c r="I28" s="18">
        <v>1.52</v>
      </c>
      <c r="J28" s="18">
        <f t="shared" si="2"/>
        <v>21.71052631578948</v>
      </c>
    </row>
    <row r="29" spans="1:10">
      <c r="A29" s="6" t="s">
        <v>27</v>
      </c>
      <c r="B29" s="18">
        <v>35.47</v>
      </c>
      <c r="C29" s="18">
        <v>22.58</v>
      </c>
      <c r="D29" s="18">
        <v>22.12</v>
      </c>
      <c r="E29" s="18">
        <f t="shared" si="0"/>
        <v>2.0795660036166197</v>
      </c>
      <c r="F29" s="18">
        <v>3.27</v>
      </c>
      <c r="G29" s="18">
        <v>3.17</v>
      </c>
      <c r="H29" s="18">
        <f t="shared" si="1"/>
        <v>3.1545741324921153</v>
      </c>
      <c r="I29" s="18">
        <v>3.48</v>
      </c>
      <c r="J29" s="18">
        <f t="shared" si="2"/>
        <v>-6.0344827586206833</v>
      </c>
    </row>
    <row r="30" spans="1:10">
      <c r="A30" s="6" t="s">
        <v>28</v>
      </c>
      <c r="B30" s="18">
        <v>0.13</v>
      </c>
      <c r="C30" s="18">
        <v>5.83</v>
      </c>
      <c r="D30" s="18">
        <v>0</v>
      </c>
      <c r="E30" s="18">
        <v>0</v>
      </c>
      <c r="F30" s="18">
        <v>2.0499999999999998</v>
      </c>
      <c r="G30" s="18">
        <v>0.33</v>
      </c>
      <c r="H30" s="18">
        <f t="shared" si="1"/>
        <v>521.21212121212113</v>
      </c>
      <c r="I30" s="18">
        <v>0</v>
      </c>
      <c r="J30" s="18">
        <v>0</v>
      </c>
    </row>
    <row r="31" spans="1:10">
      <c r="A31" s="6" t="s">
        <v>29</v>
      </c>
      <c r="B31" s="18">
        <v>121.08</v>
      </c>
      <c r="C31" s="18">
        <v>87.39</v>
      </c>
      <c r="D31" s="18">
        <v>84.29</v>
      </c>
      <c r="E31" s="18">
        <f t="shared" si="0"/>
        <v>3.6777790959781527</v>
      </c>
      <c r="F31" s="18">
        <v>9.4</v>
      </c>
      <c r="G31" s="18">
        <v>10.23</v>
      </c>
      <c r="H31" s="18">
        <f t="shared" si="1"/>
        <v>-8.1133919843597226</v>
      </c>
      <c r="I31" s="18">
        <v>9.02</v>
      </c>
      <c r="J31" s="18">
        <f t="shared" si="2"/>
        <v>4.2128603104212914</v>
      </c>
    </row>
    <row r="32" spans="1:10" s="3" customFormat="1">
      <c r="A32" s="5" t="s">
        <v>30</v>
      </c>
      <c r="B32" s="16">
        <v>46835.41</v>
      </c>
      <c r="C32" s="16">
        <v>30894.34</v>
      </c>
      <c r="D32" s="16">
        <v>31871.74</v>
      </c>
      <c r="E32" s="16">
        <f t="shared" si="0"/>
        <v>-3.066666582997982</v>
      </c>
      <c r="F32" s="16">
        <v>3402.62</v>
      </c>
      <c r="G32" s="16">
        <v>4295.16</v>
      </c>
      <c r="H32" s="16">
        <f t="shared" si="1"/>
        <v>-20.780133918177668</v>
      </c>
      <c r="I32" s="16">
        <v>3870.39</v>
      </c>
      <c r="J32" s="16">
        <f t="shared" si="2"/>
        <v>-12.085862148258954</v>
      </c>
    </row>
    <row r="33" spans="1:10" s="3" customFormat="1">
      <c r="A33" s="5" t="s">
        <v>31</v>
      </c>
      <c r="B33" s="17">
        <v>14.33</v>
      </c>
      <c r="C33" s="16">
        <v>10.44</v>
      </c>
      <c r="D33" s="16">
        <v>8.8800000000000008</v>
      </c>
      <c r="E33" s="16">
        <f t="shared" si="0"/>
        <v>17.567567567567551</v>
      </c>
      <c r="F33" s="16">
        <v>0.97</v>
      </c>
      <c r="G33" s="16">
        <v>1.52</v>
      </c>
      <c r="H33" s="16">
        <f t="shared" si="1"/>
        <v>-36.184210526315788</v>
      </c>
      <c r="I33" s="16">
        <v>1.17</v>
      </c>
      <c r="J33" s="16">
        <f t="shared" si="2"/>
        <v>-17.09401709401709</v>
      </c>
    </row>
    <row r="34" spans="1:10" s="3" customFormat="1">
      <c r="A34" s="5" t="s">
        <v>32</v>
      </c>
      <c r="B34" s="17">
        <v>33.9</v>
      </c>
      <c r="C34" s="16">
        <v>31.26</v>
      </c>
      <c r="D34" s="16">
        <v>21.5</v>
      </c>
      <c r="E34" s="16">
        <f t="shared" si="0"/>
        <v>45.395348837209298</v>
      </c>
      <c r="F34" s="16">
        <v>4.9000000000000004</v>
      </c>
      <c r="G34" s="16">
        <v>3.42</v>
      </c>
      <c r="H34" s="16">
        <f t="shared" si="1"/>
        <v>43.274853801169598</v>
      </c>
      <c r="I34" s="16">
        <v>2.7</v>
      </c>
      <c r="J34" s="16">
        <f t="shared" si="2"/>
        <v>81.481481481481467</v>
      </c>
    </row>
    <row r="35" spans="1:10" s="3" customFormat="1">
      <c r="A35" s="5" t="s">
        <v>33</v>
      </c>
      <c r="B35" s="17">
        <v>21.36</v>
      </c>
      <c r="C35" s="16">
        <v>10.98</v>
      </c>
      <c r="D35" s="16">
        <v>11.94</v>
      </c>
      <c r="E35" s="16">
        <f t="shared" si="0"/>
        <v>-8.0402010050251107</v>
      </c>
      <c r="F35" s="16">
        <v>0.82</v>
      </c>
      <c r="G35" s="16">
        <v>0.76</v>
      </c>
      <c r="H35" s="16">
        <f t="shared" si="1"/>
        <v>7.8947368421052602</v>
      </c>
      <c r="I35" s="16">
        <v>2.7</v>
      </c>
      <c r="J35" s="16">
        <f t="shared" si="2"/>
        <v>-69.629629629629633</v>
      </c>
    </row>
    <row r="36" spans="1:10" s="3" customFormat="1">
      <c r="A36" s="5" t="s">
        <v>34</v>
      </c>
      <c r="B36" s="17">
        <v>368.32</v>
      </c>
      <c r="C36" s="16">
        <v>261.85000000000002</v>
      </c>
      <c r="D36" s="16">
        <v>251.11</v>
      </c>
      <c r="E36" s="16">
        <f t="shared" si="0"/>
        <v>4.2770100752658209</v>
      </c>
      <c r="F36" s="16">
        <v>30.36</v>
      </c>
      <c r="G36" s="16">
        <v>32.299999999999997</v>
      </c>
      <c r="H36" s="16">
        <f t="shared" si="1"/>
        <v>-6.0061919504643839</v>
      </c>
      <c r="I36" s="16">
        <v>28.79</v>
      </c>
      <c r="J36" s="16">
        <f t="shared" si="2"/>
        <v>5.4532823897186518</v>
      </c>
    </row>
    <row r="37" spans="1:10">
      <c r="A37" s="6" t="s">
        <v>35</v>
      </c>
      <c r="B37" s="18">
        <v>213.16</v>
      </c>
      <c r="C37" s="18">
        <v>154.66</v>
      </c>
      <c r="D37" s="18">
        <v>145.46</v>
      </c>
      <c r="E37" s="18">
        <f t="shared" si="0"/>
        <v>6.324762821394188</v>
      </c>
      <c r="F37" s="18">
        <v>15.56</v>
      </c>
      <c r="G37" s="18">
        <v>20.29</v>
      </c>
      <c r="H37" s="18">
        <f t="shared" si="1"/>
        <v>-23.311976343026117</v>
      </c>
      <c r="I37" s="18">
        <v>13.02</v>
      </c>
      <c r="J37" s="18">
        <f t="shared" si="2"/>
        <v>19.508448540706624</v>
      </c>
    </row>
    <row r="38" spans="1:10">
      <c r="A38" s="6" t="s">
        <v>36</v>
      </c>
      <c r="B38" s="18">
        <v>85.33</v>
      </c>
      <c r="C38" s="18">
        <v>60.17</v>
      </c>
      <c r="D38" s="18">
        <v>58.25</v>
      </c>
      <c r="E38" s="18">
        <f t="shared" si="0"/>
        <v>3.2961373390557895</v>
      </c>
      <c r="F38" s="18">
        <v>8.3800000000000008</v>
      </c>
      <c r="G38" s="18">
        <v>4.95</v>
      </c>
      <c r="H38" s="18">
        <f t="shared" si="1"/>
        <v>69.292929292929301</v>
      </c>
      <c r="I38" s="18">
        <v>8.98</v>
      </c>
      <c r="J38" s="18">
        <f t="shared" si="2"/>
        <v>-6.6815144766146943</v>
      </c>
    </row>
    <row r="39" spans="1:10">
      <c r="A39" s="6" t="s">
        <v>37</v>
      </c>
      <c r="B39" s="18">
        <v>8.94</v>
      </c>
      <c r="C39" s="18">
        <v>7.11</v>
      </c>
      <c r="D39" s="18">
        <v>5.95</v>
      </c>
      <c r="E39" s="18">
        <f t="shared" si="0"/>
        <v>19.495798319327733</v>
      </c>
      <c r="F39" s="18">
        <v>1.21</v>
      </c>
      <c r="G39" s="18">
        <v>1.6</v>
      </c>
      <c r="H39" s="18">
        <f t="shared" si="1"/>
        <v>-24.375</v>
      </c>
      <c r="I39" s="18">
        <v>1.1200000000000001</v>
      </c>
      <c r="J39" s="18">
        <f t="shared" si="2"/>
        <v>8.0357142857142634</v>
      </c>
    </row>
    <row r="40" spans="1:10">
      <c r="A40" s="6" t="s">
        <v>38</v>
      </c>
      <c r="B40" s="18">
        <v>60.89</v>
      </c>
      <c r="C40" s="18">
        <v>39.909999999999997</v>
      </c>
      <c r="D40" s="18">
        <v>41.45</v>
      </c>
      <c r="E40" s="18">
        <f t="shared" si="0"/>
        <v>-3.7153196622436866</v>
      </c>
      <c r="F40" s="18">
        <v>5.21</v>
      </c>
      <c r="G40" s="18">
        <v>5.46</v>
      </c>
      <c r="H40" s="18">
        <f t="shared" si="1"/>
        <v>-4.5787545787545838</v>
      </c>
      <c r="I40" s="18">
        <v>5.67</v>
      </c>
      <c r="J40" s="18">
        <f t="shared" si="2"/>
        <v>-8.1128747795414426</v>
      </c>
    </row>
    <row r="41" spans="1:10" s="3" customFormat="1">
      <c r="A41" s="5" t="s">
        <v>39</v>
      </c>
      <c r="B41" s="17">
        <v>284.05</v>
      </c>
      <c r="C41" s="16">
        <v>199.11</v>
      </c>
      <c r="D41" s="16">
        <v>203.65</v>
      </c>
      <c r="E41" s="16">
        <f t="shared" si="0"/>
        <v>-2.2293150012276044</v>
      </c>
      <c r="F41" s="16">
        <v>25.18</v>
      </c>
      <c r="G41" s="16">
        <v>29.94</v>
      </c>
      <c r="H41" s="16">
        <f t="shared" si="1"/>
        <v>-15.898463593854373</v>
      </c>
      <c r="I41" s="16">
        <v>21.86</v>
      </c>
      <c r="J41" s="16">
        <f t="shared" si="2"/>
        <v>15.187557182067707</v>
      </c>
    </row>
    <row r="42" spans="1:10">
      <c r="A42" s="6" t="s">
        <v>40</v>
      </c>
      <c r="B42" s="18">
        <v>51.53</v>
      </c>
      <c r="C42" s="18">
        <v>41.75</v>
      </c>
      <c r="D42" s="18">
        <v>34.03</v>
      </c>
      <c r="E42" s="18">
        <f t="shared" si="0"/>
        <v>22.685865412870996</v>
      </c>
      <c r="F42" s="18">
        <v>4.53</v>
      </c>
      <c r="G42" s="18">
        <v>6.25</v>
      </c>
      <c r="H42" s="18">
        <f t="shared" si="1"/>
        <v>-27.519999999999996</v>
      </c>
      <c r="I42" s="18">
        <v>3.95</v>
      </c>
      <c r="J42" s="18">
        <f t="shared" si="2"/>
        <v>14.683544303797476</v>
      </c>
    </row>
    <row r="43" spans="1:10">
      <c r="A43" s="6" t="s">
        <v>41</v>
      </c>
      <c r="B43" s="18">
        <v>14.01</v>
      </c>
      <c r="C43" s="18">
        <v>7.73</v>
      </c>
      <c r="D43" s="18">
        <v>11.13</v>
      </c>
      <c r="E43" s="18">
        <f t="shared" si="0"/>
        <v>-30.548068283917345</v>
      </c>
      <c r="F43" s="18">
        <v>0.85</v>
      </c>
      <c r="G43" s="18">
        <v>1.02</v>
      </c>
      <c r="H43" s="18">
        <f t="shared" si="1"/>
        <v>-16.666666666666671</v>
      </c>
      <c r="I43" s="18">
        <v>1.37</v>
      </c>
      <c r="J43" s="18">
        <f t="shared" si="2"/>
        <v>-37.956204379562045</v>
      </c>
    </row>
    <row r="44" spans="1:10">
      <c r="A44" s="6" t="s">
        <v>42</v>
      </c>
      <c r="B44" s="18">
        <v>43.12</v>
      </c>
      <c r="C44" s="18">
        <v>37.369999999999997</v>
      </c>
      <c r="D44" s="18">
        <v>29.21</v>
      </c>
      <c r="E44" s="18">
        <f t="shared" si="0"/>
        <v>27.935638479972596</v>
      </c>
      <c r="F44" s="18">
        <v>5.9</v>
      </c>
      <c r="G44" s="18">
        <v>6.43</v>
      </c>
      <c r="H44" s="18">
        <f t="shared" si="1"/>
        <v>-8.2426127527216124</v>
      </c>
      <c r="I44" s="18">
        <v>3.87</v>
      </c>
      <c r="J44" s="18">
        <f t="shared" si="2"/>
        <v>52.454780361757116</v>
      </c>
    </row>
    <row r="45" spans="1:10">
      <c r="A45" s="6" t="s">
        <v>43</v>
      </c>
      <c r="B45" s="18">
        <v>175.39</v>
      </c>
      <c r="C45" s="18">
        <v>112.26</v>
      </c>
      <c r="D45" s="18">
        <v>129.28</v>
      </c>
      <c r="E45" s="18">
        <f t="shared" si="0"/>
        <v>-13.165222772277218</v>
      </c>
      <c r="F45" s="18">
        <v>13.9</v>
      </c>
      <c r="G45" s="18">
        <v>16.239999999999998</v>
      </c>
      <c r="H45" s="18">
        <f t="shared" si="1"/>
        <v>-14.408866995073879</v>
      </c>
      <c r="I45" s="18">
        <v>12.67</v>
      </c>
      <c r="J45" s="18">
        <f t="shared" si="2"/>
        <v>9.7079715864246197</v>
      </c>
    </row>
    <row r="46" spans="1:10" s="3" customFormat="1">
      <c r="A46" s="5" t="s">
        <v>44</v>
      </c>
      <c r="B46" s="17">
        <v>49.54</v>
      </c>
      <c r="C46" s="16">
        <v>36.75</v>
      </c>
      <c r="D46" s="16">
        <v>34.93</v>
      </c>
      <c r="E46" s="16">
        <f t="shared" si="0"/>
        <v>5.2104208416833728</v>
      </c>
      <c r="F46" s="16">
        <v>4.84</v>
      </c>
      <c r="G46" s="16">
        <v>5.55</v>
      </c>
      <c r="H46" s="16">
        <f t="shared" si="1"/>
        <v>-12.792792792792795</v>
      </c>
      <c r="I46" s="16">
        <v>5.2</v>
      </c>
      <c r="J46" s="16">
        <f t="shared" si="2"/>
        <v>-6.923076923076934</v>
      </c>
    </row>
    <row r="47" spans="1:10" s="3" customFormat="1">
      <c r="A47" s="5" t="s">
        <v>45</v>
      </c>
      <c r="B47" s="16">
        <v>1145.07</v>
      </c>
      <c r="C47" s="16">
        <v>790.9</v>
      </c>
      <c r="D47" s="16">
        <v>757.5</v>
      </c>
      <c r="E47" s="16">
        <f t="shared" si="0"/>
        <v>4.4092409240924013</v>
      </c>
      <c r="F47" s="16">
        <v>83.66</v>
      </c>
      <c r="G47" s="16">
        <v>97.56</v>
      </c>
      <c r="H47" s="16">
        <f t="shared" si="1"/>
        <v>-14.247642476424772</v>
      </c>
      <c r="I47" s="16">
        <v>88.47</v>
      </c>
      <c r="J47" s="16">
        <f t="shared" si="2"/>
        <v>-5.4368712557929371</v>
      </c>
    </row>
    <row r="48" spans="1:10">
      <c r="A48" s="6" t="s">
        <v>46</v>
      </c>
      <c r="B48" s="18">
        <v>128.21</v>
      </c>
      <c r="C48" s="18">
        <v>83.57</v>
      </c>
      <c r="D48" s="18">
        <v>84.84</v>
      </c>
      <c r="E48" s="18">
        <f t="shared" si="0"/>
        <v>-1.4969354078265127</v>
      </c>
      <c r="F48" s="18">
        <v>12.34</v>
      </c>
      <c r="G48" s="18">
        <v>9.92</v>
      </c>
      <c r="H48" s="18">
        <f t="shared" si="1"/>
        <v>24.395161290322577</v>
      </c>
      <c r="I48" s="18">
        <v>11.09</v>
      </c>
      <c r="J48" s="18">
        <f t="shared" si="2"/>
        <v>11.271415689810638</v>
      </c>
    </row>
    <row r="49" spans="1:10">
      <c r="A49" s="6" t="s">
        <v>47</v>
      </c>
      <c r="B49" s="18">
        <v>344.79</v>
      </c>
      <c r="C49" s="18">
        <v>262.39999999999998</v>
      </c>
      <c r="D49" s="18">
        <v>221.78</v>
      </c>
      <c r="E49" s="18">
        <f t="shared" si="0"/>
        <v>18.31544774100459</v>
      </c>
      <c r="F49" s="18">
        <v>33.630000000000003</v>
      </c>
      <c r="G49" s="18">
        <v>34.99</v>
      </c>
      <c r="H49" s="18">
        <f t="shared" si="1"/>
        <v>-3.8868248070877485</v>
      </c>
      <c r="I49" s="18">
        <v>29.86</v>
      </c>
      <c r="J49" s="18">
        <f t="shared" si="2"/>
        <v>12.625586068318839</v>
      </c>
    </row>
    <row r="50" spans="1:10">
      <c r="A50" s="6" t="s">
        <v>48</v>
      </c>
      <c r="B50" s="18">
        <v>672.07</v>
      </c>
      <c r="C50" s="18">
        <v>444.93</v>
      </c>
      <c r="D50" s="18">
        <v>450.88</v>
      </c>
      <c r="E50" s="18">
        <f t="shared" si="0"/>
        <v>-1.3196415897799767</v>
      </c>
      <c r="F50" s="18">
        <v>37.68</v>
      </c>
      <c r="G50" s="18">
        <v>52.66</v>
      </c>
      <c r="H50" s="18">
        <f t="shared" si="1"/>
        <v>-28.446638815039876</v>
      </c>
      <c r="I50" s="18">
        <v>47.52</v>
      </c>
      <c r="J50" s="18">
        <f t="shared" si="2"/>
        <v>-20.707070707070713</v>
      </c>
    </row>
    <row r="51" spans="1:10" s="3" customFormat="1">
      <c r="A51" s="5" t="s">
        <v>49</v>
      </c>
      <c r="B51" s="17">
        <v>11.31</v>
      </c>
      <c r="C51" s="16">
        <v>6.09</v>
      </c>
      <c r="D51" s="16">
        <v>8.92</v>
      </c>
      <c r="E51" s="16">
        <f t="shared" si="0"/>
        <v>-31.72645739910314</v>
      </c>
      <c r="F51" s="16">
        <v>0.87</v>
      </c>
      <c r="G51" s="16">
        <v>1.34</v>
      </c>
      <c r="H51" s="16">
        <f t="shared" si="1"/>
        <v>-35.074626865671647</v>
      </c>
      <c r="I51" s="16">
        <v>1.27</v>
      </c>
      <c r="J51" s="16">
        <f t="shared" si="2"/>
        <v>-31.496062992125985</v>
      </c>
    </row>
    <row r="52" spans="1:10" s="3" customFormat="1" ht="66">
      <c r="A52" s="12" t="s">
        <v>2</v>
      </c>
      <c r="B52" s="13" t="s">
        <v>4</v>
      </c>
      <c r="C52" s="13" t="s">
        <v>95</v>
      </c>
      <c r="D52" s="13" t="s">
        <v>96</v>
      </c>
      <c r="E52" s="13" t="s">
        <v>97</v>
      </c>
      <c r="F52" s="14" t="s">
        <v>98</v>
      </c>
      <c r="G52" s="14" t="s">
        <v>93</v>
      </c>
      <c r="H52" s="13" t="s">
        <v>101</v>
      </c>
      <c r="I52" s="14" t="s">
        <v>100</v>
      </c>
      <c r="J52" s="13" t="s">
        <v>99</v>
      </c>
    </row>
    <row r="53" spans="1:10" s="3" customFormat="1">
      <c r="A53" s="4">
        <v>1</v>
      </c>
      <c r="B53" s="1">
        <v>2</v>
      </c>
      <c r="C53" s="1">
        <v>3</v>
      </c>
      <c r="D53" s="1">
        <v>4</v>
      </c>
      <c r="E53" s="1">
        <v>5</v>
      </c>
      <c r="F53" s="2">
        <v>6</v>
      </c>
      <c r="G53" s="2">
        <v>7</v>
      </c>
      <c r="H53" s="1">
        <v>8</v>
      </c>
      <c r="I53" s="2">
        <v>9</v>
      </c>
      <c r="J53" s="11">
        <v>10</v>
      </c>
    </row>
    <row r="54" spans="1:10" s="3" customFormat="1">
      <c r="A54" s="5" t="s">
        <v>50</v>
      </c>
      <c r="B54" s="17">
        <v>37.68</v>
      </c>
      <c r="C54" s="16">
        <v>21.96</v>
      </c>
      <c r="D54" s="16">
        <v>26.67</v>
      </c>
      <c r="E54" s="16">
        <f t="shared" si="0"/>
        <v>-17.660292463442062</v>
      </c>
      <c r="F54" s="16">
        <v>2.2799999999999998</v>
      </c>
      <c r="G54" s="16">
        <v>2.2400000000000002</v>
      </c>
      <c r="H54" s="16">
        <f t="shared" si="1"/>
        <v>1.7857142857142634</v>
      </c>
      <c r="I54" s="16">
        <v>2.85</v>
      </c>
      <c r="J54" s="16">
        <f t="shared" si="2"/>
        <v>-20.000000000000014</v>
      </c>
    </row>
    <row r="55" spans="1:10" s="3" customFormat="1">
      <c r="A55" s="5" t="s">
        <v>51</v>
      </c>
      <c r="B55" s="17">
        <v>285.83</v>
      </c>
      <c r="C55" s="16">
        <v>176.12</v>
      </c>
      <c r="D55" s="16">
        <v>199.02</v>
      </c>
      <c r="E55" s="16">
        <f t="shared" si="0"/>
        <v>-11.506381268214255</v>
      </c>
      <c r="F55" s="16">
        <v>16.72</v>
      </c>
      <c r="G55" s="16">
        <v>22.84</v>
      </c>
      <c r="H55" s="16">
        <f t="shared" si="1"/>
        <v>-26.79509632224169</v>
      </c>
      <c r="I55" s="16">
        <v>24.45</v>
      </c>
      <c r="J55" s="16">
        <f t="shared" si="2"/>
        <v>-31.61554192229039</v>
      </c>
    </row>
    <row r="56" spans="1:10" s="3" customFormat="1">
      <c r="A56" s="5" t="s">
        <v>52</v>
      </c>
      <c r="B56" s="17">
        <v>11.87</v>
      </c>
      <c r="C56" s="16">
        <v>10.55</v>
      </c>
      <c r="D56" s="16">
        <v>8.67</v>
      </c>
      <c r="E56" s="16">
        <f t="shared" si="0"/>
        <v>21.683967704728957</v>
      </c>
      <c r="F56" s="16">
        <v>1.31</v>
      </c>
      <c r="G56" s="16">
        <v>1.35</v>
      </c>
      <c r="H56" s="16">
        <f t="shared" si="1"/>
        <v>-2.9629629629629761</v>
      </c>
      <c r="I56" s="16">
        <v>0.9</v>
      </c>
      <c r="J56" s="16">
        <f t="shared" si="2"/>
        <v>45.555555555555543</v>
      </c>
    </row>
    <row r="57" spans="1:10" s="3" customFormat="1">
      <c r="A57" s="5" t="s">
        <v>53</v>
      </c>
      <c r="B57" s="17">
        <v>7.0000000000000007E-2</v>
      </c>
      <c r="C57" s="16">
        <v>0</v>
      </c>
      <c r="D57" s="16">
        <v>7.0000000000000007E-2</v>
      </c>
      <c r="E57" s="16">
        <f t="shared" si="0"/>
        <v>-100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1:10" s="3" customFormat="1">
      <c r="A58" s="5" t="s">
        <v>54</v>
      </c>
      <c r="B58" s="17">
        <v>552.23</v>
      </c>
      <c r="C58" s="16">
        <v>340.87</v>
      </c>
      <c r="D58" s="16">
        <v>409.63</v>
      </c>
      <c r="E58" s="16">
        <f t="shared" si="0"/>
        <v>-16.785879940434057</v>
      </c>
      <c r="F58" s="16">
        <v>35.299999999999997</v>
      </c>
      <c r="G58" s="16">
        <v>37.65</v>
      </c>
      <c r="H58" s="16">
        <f t="shared" si="1"/>
        <v>-6.2416998671978803</v>
      </c>
      <c r="I58" s="16">
        <v>40.24</v>
      </c>
      <c r="J58" s="16">
        <f t="shared" si="2"/>
        <v>-12.276341948310147</v>
      </c>
    </row>
    <row r="59" spans="1:10" s="3" customFormat="1">
      <c r="A59" s="5" t="s">
        <v>55</v>
      </c>
      <c r="B59" s="17">
        <v>820.16</v>
      </c>
      <c r="C59" s="16">
        <v>550.29999999999995</v>
      </c>
      <c r="D59" s="16">
        <v>547.88</v>
      </c>
      <c r="E59" s="16">
        <f t="shared" si="0"/>
        <v>0.44170256260494511</v>
      </c>
      <c r="F59" s="16">
        <v>56.45</v>
      </c>
      <c r="G59" s="16">
        <v>75.16</v>
      </c>
      <c r="H59" s="16">
        <f t="shared" si="1"/>
        <v>-24.893560404470449</v>
      </c>
      <c r="I59" s="16">
        <v>63.57</v>
      </c>
      <c r="J59" s="16">
        <f t="shared" si="2"/>
        <v>-11.200251691049232</v>
      </c>
    </row>
    <row r="60" spans="1:10" s="3" customFormat="1">
      <c r="A60" s="6" t="s">
        <v>56</v>
      </c>
      <c r="B60" s="18">
        <v>148.47999999999999</v>
      </c>
      <c r="C60" s="18">
        <v>48.54</v>
      </c>
      <c r="D60" s="18">
        <v>99.1</v>
      </c>
      <c r="E60" s="18">
        <f t="shared" si="0"/>
        <v>-51.019172552976791</v>
      </c>
      <c r="F60" s="18">
        <v>5.29</v>
      </c>
      <c r="G60" s="18">
        <v>4.25</v>
      </c>
      <c r="H60" s="18">
        <f t="shared" si="1"/>
        <v>24.470588235294116</v>
      </c>
      <c r="I60" s="18">
        <v>8.83</v>
      </c>
      <c r="J60" s="18">
        <f t="shared" si="2"/>
        <v>-40.09060022650057</v>
      </c>
    </row>
    <row r="61" spans="1:10" s="3" customFormat="1">
      <c r="A61" s="6" t="s">
        <v>57</v>
      </c>
      <c r="B61" s="18">
        <v>461.83</v>
      </c>
      <c r="C61" s="18">
        <v>352.36</v>
      </c>
      <c r="D61" s="18">
        <v>308.02</v>
      </c>
      <c r="E61" s="18">
        <f t="shared" si="0"/>
        <v>14.395169144860745</v>
      </c>
      <c r="F61" s="18">
        <v>38.340000000000003</v>
      </c>
      <c r="G61" s="18">
        <v>49.69</v>
      </c>
      <c r="H61" s="18">
        <f t="shared" si="1"/>
        <v>-22.841618031797125</v>
      </c>
      <c r="I61" s="18">
        <v>37.36</v>
      </c>
      <c r="J61" s="18">
        <f t="shared" si="2"/>
        <v>2.6231263383297829</v>
      </c>
    </row>
    <row r="62" spans="1:10">
      <c r="A62" s="6" t="s">
        <v>58</v>
      </c>
      <c r="B62" s="18">
        <v>125.96</v>
      </c>
      <c r="C62" s="18">
        <v>99.66</v>
      </c>
      <c r="D62" s="18">
        <v>82.95</v>
      </c>
      <c r="E62" s="18">
        <f t="shared" si="0"/>
        <v>20.14466546112115</v>
      </c>
      <c r="F62" s="18">
        <v>7.14</v>
      </c>
      <c r="G62" s="18">
        <v>11.53</v>
      </c>
      <c r="H62" s="18">
        <f t="shared" si="1"/>
        <v>-38.074588031222902</v>
      </c>
      <c r="I62" s="18">
        <v>10.42</v>
      </c>
      <c r="J62" s="18">
        <f t="shared" si="2"/>
        <v>-31.477927063339735</v>
      </c>
    </row>
    <row r="63" spans="1:10">
      <c r="A63" s="6" t="s">
        <v>38</v>
      </c>
      <c r="B63" s="18">
        <v>83.89</v>
      </c>
      <c r="C63" s="18">
        <v>49.74</v>
      </c>
      <c r="D63" s="18">
        <v>57.81</v>
      </c>
      <c r="E63" s="18">
        <f t="shared" si="0"/>
        <v>-13.959522573949144</v>
      </c>
      <c r="F63" s="18">
        <v>5.68</v>
      </c>
      <c r="G63" s="18">
        <v>9.69</v>
      </c>
      <c r="H63" s="18">
        <f t="shared" si="1"/>
        <v>-41.382868937048507</v>
      </c>
      <c r="I63" s="18">
        <v>6.96</v>
      </c>
      <c r="J63" s="18">
        <f t="shared" si="2"/>
        <v>-18.390804597701148</v>
      </c>
    </row>
    <row r="64" spans="1:10" s="3" customFormat="1">
      <c r="A64" s="5" t="s">
        <v>59</v>
      </c>
      <c r="B64" s="17">
        <v>395.01</v>
      </c>
      <c r="C64" s="16">
        <v>269.48</v>
      </c>
      <c r="D64" s="16">
        <v>267.5</v>
      </c>
      <c r="E64" s="16">
        <f t="shared" si="0"/>
        <v>0.74018691588786112</v>
      </c>
      <c r="F64" s="16">
        <v>31.45</v>
      </c>
      <c r="G64" s="16">
        <v>39.58</v>
      </c>
      <c r="H64" s="16">
        <f t="shared" si="1"/>
        <v>-20.540677109651341</v>
      </c>
      <c r="I64" s="16">
        <v>36.32</v>
      </c>
      <c r="J64" s="16">
        <f t="shared" si="2"/>
        <v>-13.408590308370052</v>
      </c>
    </row>
    <row r="65" spans="1:10" s="3" customFormat="1">
      <c r="A65" s="5" t="s">
        <v>60</v>
      </c>
      <c r="B65" s="17">
        <v>30.62</v>
      </c>
      <c r="C65" s="16">
        <v>25.43</v>
      </c>
      <c r="D65" s="16">
        <v>21.06</v>
      </c>
      <c r="E65" s="16">
        <f t="shared" si="0"/>
        <v>20.750237416904099</v>
      </c>
      <c r="F65" s="16">
        <v>3.05</v>
      </c>
      <c r="G65" s="16">
        <v>3.78</v>
      </c>
      <c r="H65" s="16">
        <f t="shared" si="1"/>
        <v>-19.312169312169317</v>
      </c>
      <c r="I65" s="16">
        <v>2.73</v>
      </c>
      <c r="J65" s="16">
        <f t="shared" si="2"/>
        <v>11.721611721611708</v>
      </c>
    </row>
    <row r="66" spans="1:10" s="3" customFormat="1">
      <c r="A66" s="5" t="s">
        <v>61</v>
      </c>
      <c r="B66" s="17">
        <v>382.39</v>
      </c>
      <c r="C66" s="16">
        <v>244.87</v>
      </c>
      <c r="D66" s="16">
        <v>265.25</v>
      </c>
      <c r="E66" s="16">
        <f t="shared" si="0"/>
        <v>-7.6833176248821786</v>
      </c>
      <c r="F66" s="16">
        <v>33.08</v>
      </c>
      <c r="G66" s="16">
        <v>32.53</v>
      </c>
      <c r="H66" s="16">
        <f t="shared" si="1"/>
        <v>1.6907470027666562</v>
      </c>
      <c r="I66" s="16">
        <v>35.549999999999997</v>
      </c>
      <c r="J66" s="16">
        <f t="shared" si="2"/>
        <v>-6.9479606188466931</v>
      </c>
    </row>
    <row r="67" spans="1:10" s="3" customFormat="1">
      <c r="A67" s="6" t="s">
        <v>62</v>
      </c>
      <c r="B67" s="18">
        <v>23.07</v>
      </c>
      <c r="C67" s="18">
        <v>13.48</v>
      </c>
      <c r="D67" s="18">
        <v>16.5</v>
      </c>
      <c r="E67" s="18">
        <f t="shared" si="0"/>
        <v>-18.303030303030297</v>
      </c>
      <c r="F67" s="18">
        <v>1.5</v>
      </c>
      <c r="G67" s="18">
        <v>1.73</v>
      </c>
      <c r="H67" s="18">
        <f t="shared" si="1"/>
        <v>-13.294797687861262</v>
      </c>
      <c r="I67" s="18">
        <v>1.5</v>
      </c>
      <c r="J67" s="18">
        <f t="shared" si="2"/>
        <v>0</v>
      </c>
    </row>
    <row r="68" spans="1:10" s="3" customFormat="1">
      <c r="A68" s="6" t="s">
        <v>63</v>
      </c>
      <c r="B68" s="18">
        <v>78.650000000000006</v>
      </c>
      <c r="C68" s="18">
        <v>47.94</v>
      </c>
      <c r="D68" s="18">
        <v>56.21</v>
      </c>
      <c r="E68" s="18">
        <f t="shared" si="0"/>
        <v>-14.71268457569829</v>
      </c>
      <c r="F68" s="18">
        <v>5.47</v>
      </c>
      <c r="G68" s="18">
        <v>6.38</v>
      </c>
      <c r="H68" s="18">
        <f t="shared" si="1"/>
        <v>-14.263322884012538</v>
      </c>
      <c r="I68" s="18">
        <v>6.17</v>
      </c>
      <c r="J68" s="18">
        <f t="shared" si="2"/>
        <v>-11.345218800648297</v>
      </c>
    </row>
    <row r="69" spans="1:10">
      <c r="A69" s="6" t="s">
        <v>64</v>
      </c>
      <c r="B69" s="18">
        <v>180.97</v>
      </c>
      <c r="C69" s="18">
        <v>109.5</v>
      </c>
      <c r="D69" s="18">
        <v>122.35</v>
      </c>
      <c r="E69" s="18">
        <f t="shared" si="0"/>
        <v>-10.502656313853706</v>
      </c>
      <c r="F69" s="18">
        <v>14.58</v>
      </c>
      <c r="G69" s="18">
        <v>15.92</v>
      </c>
      <c r="H69" s="18">
        <f t="shared" si="1"/>
        <v>-8.4170854271356887</v>
      </c>
      <c r="I69" s="18">
        <v>17.739999999999998</v>
      </c>
      <c r="J69" s="18">
        <f t="shared" si="2"/>
        <v>-17.812852311161208</v>
      </c>
    </row>
    <row r="70" spans="1:10">
      <c r="A70" s="6" t="s">
        <v>65</v>
      </c>
      <c r="B70" s="18">
        <v>99.7</v>
      </c>
      <c r="C70" s="18">
        <v>73.95</v>
      </c>
      <c r="D70" s="18">
        <v>70.19</v>
      </c>
      <c r="E70" s="18">
        <f t="shared" si="0"/>
        <v>5.3568884456475416</v>
      </c>
      <c r="F70" s="18">
        <v>11.53</v>
      </c>
      <c r="G70" s="18">
        <v>8.5</v>
      </c>
      <c r="H70" s="18">
        <f t="shared" si="1"/>
        <v>35.647058823529392</v>
      </c>
      <c r="I70" s="18">
        <v>10.14</v>
      </c>
      <c r="J70" s="18">
        <f t="shared" si="2"/>
        <v>13.708086785009854</v>
      </c>
    </row>
    <row r="71" spans="1:10" s="3" customFormat="1">
      <c r="A71" s="5" t="s">
        <v>104</v>
      </c>
      <c r="B71" s="16">
        <v>39346.97</v>
      </c>
      <c r="C71" s="16">
        <v>25796.13</v>
      </c>
      <c r="D71" s="16">
        <v>26796.42</v>
      </c>
      <c r="E71" s="16">
        <f t="shared" si="0"/>
        <v>-3.7329240249257225</v>
      </c>
      <c r="F71" s="16">
        <v>2815.93</v>
      </c>
      <c r="G71" s="16">
        <v>3614.77</v>
      </c>
      <c r="H71" s="16">
        <f t="shared" si="1"/>
        <v>-22.099331354415369</v>
      </c>
      <c r="I71" s="16">
        <v>3244.4</v>
      </c>
      <c r="J71" s="16">
        <f t="shared" si="2"/>
        <v>-13.206448033534713</v>
      </c>
    </row>
    <row r="72" spans="1:10" s="15" customFormat="1">
      <c r="A72" s="6" t="s">
        <v>66</v>
      </c>
      <c r="B72" s="18">
        <v>21159.08</v>
      </c>
      <c r="C72" s="18">
        <v>13687.17</v>
      </c>
      <c r="D72" s="18">
        <v>14340.42</v>
      </c>
      <c r="E72" s="18">
        <f t="shared" si="0"/>
        <v>-4.555305911542348</v>
      </c>
      <c r="F72" s="18">
        <v>1397.18</v>
      </c>
      <c r="G72" s="18">
        <v>1801.92</v>
      </c>
      <c r="H72" s="18">
        <f t="shared" si="1"/>
        <v>-22.46159651926834</v>
      </c>
      <c r="I72" s="18">
        <v>1652.77</v>
      </c>
      <c r="J72" s="18">
        <f t="shared" si="2"/>
        <v>-15.464341680935632</v>
      </c>
    </row>
    <row r="73" spans="1:10" s="15" customFormat="1">
      <c r="A73" s="6" t="s">
        <v>67</v>
      </c>
      <c r="B73" s="18">
        <v>18187.89</v>
      </c>
      <c r="C73" s="18">
        <v>12108.95</v>
      </c>
      <c r="D73" s="18">
        <v>12456</v>
      </c>
      <c r="E73" s="18">
        <f t="shared" si="0"/>
        <v>-2.7862074502247935</v>
      </c>
      <c r="F73" s="18">
        <v>1418.74</v>
      </c>
      <c r="G73" s="18">
        <v>1812.84</v>
      </c>
      <c r="H73" s="18">
        <f t="shared" si="1"/>
        <v>-21.739370269852827</v>
      </c>
      <c r="I73" s="18">
        <v>1591.63</v>
      </c>
      <c r="J73" s="18">
        <f t="shared" si="2"/>
        <v>-10.862449187311128</v>
      </c>
    </row>
    <row r="74" spans="1:10" s="3" customFormat="1">
      <c r="A74" s="5" t="s">
        <v>68</v>
      </c>
      <c r="B74" s="17">
        <v>871.57</v>
      </c>
      <c r="C74" s="16">
        <v>593.42999999999995</v>
      </c>
      <c r="D74" s="16">
        <v>577.99</v>
      </c>
      <c r="E74" s="16">
        <f t="shared" ref="E74:E98" si="3">C74/D74%-100</f>
        <v>2.6713264935379328</v>
      </c>
      <c r="F74" s="16">
        <v>83.46</v>
      </c>
      <c r="G74" s="16">
        <v>87.11</v>
      </c>
      <c r="H74" s="16">
        <f t="shared" ref="H74:H98" si="4">F74/G74%-100</f>
        <v>-4.1901044656181909</v>
      </c>
      <c r="I74" s="16">
        <v>84.13</v>
      </c>
      <c r="J74" s="16">
        <f t="shared" ref="J74:J98" si="5">F74/I74%-100</f>
        <v>-0.79638654463330738</v>
      </c>
    </row>
    <row r="75" spans="1:10">
      <c r="A75" s="6" t="s">
        <v>69</v>
      </c>
      <c r="B75" s="18">
        <v>409.71</v>
      </c>
      <c r="C75" s="18">
        <v>273.13</v>
      </c>
      <c r="D75" s="18">
        <v>279.08999999999997</v>
      </c>
      <c r="E75" s="18">
        <f t="shared" si="3"/>
        <v>-2.1355118420581078</v>
      </c>
      <c r="F75" s="18">
        <v>29.84</v>
      </c>
      <c r="G75" s="18">
        <v>35.299999999999997</v>
      </c>
      <c r="H75" s="18">
        <f t="shared" si="4"/>
        <v>-15.467422096317279</v>
      </c>
      <c r="I75" s="18">
        <v>29.72</v>
      </c>
      <c r="J75" s="18">
        <f t="shared" si="5"/>
        <v>0.40376850605653658</v>
      </c>
    </row>
    <row r="76" spans="1:10" s="3" customFormat="1">
      <c r="A76" s="6" t="s">
        <v>70</v>
      </c>
      <c r="B76" s="18">
        <v>226</v>
      </c>
      <c r="C76" s="18">
        <v>133.44999999999999</v>
      </c>
      <c r="D76" s="18">
        <v>133.54</v>
      </c>
      <c r="E76" s="18">
        <f t="shared" si="3"/>
        <v>-6.7395536917786103E-2</v>
      </c>
      <c r="F76" s="18">
        <v>32.630000000000003</v>
      </c>
      <c r="G76" s="18">
        <v>26.67</v>
      </c>
      <c r="H76" s="18">
        <f t="shared" si="4"/>
        <v>22.347206599175109</v>
      </c>
      <c r="I76" s="18">
        <v>35.9</v>
      </c>
      <c r="J76" s="18">
        <f t="shared" si="5"/>
        <v>-9.1086350974930212</v>
      </c>
    </row>
    <row r="77" spans="1:10">
      <c r="A77" s="6" t="s">
        <v>71</v>
      </c>
      <c r="B77" s="18">
        <v>97.96</v>
      </c>
      <c r="C77" s="18">
        <v>81.27</v>
      </c>
      <c r="D77" s="18">
        <v>70.790000000000006</v>
      </c>
      <c r="E77" s="18">
        <f t="shared" si="3"/>
        <v>14.804350897019333</v>
      </c>
      <c r="F77" s="18">
        <v>9.91</v>
      </c>
      <c r="G77" s="18">
        <v>11.19</v>
      </c>
      <c r="H77" s="18">
        <f t="shared" si="4"/>
        <v>-11.438784629133153</v>
      </c>
      <c r="I77" s="18">
        <v>7.26</v>
      </c>
      <c r="J77" s="18">
        <f t="shared" si="5"/>
        <v>36.501377410468336</v>
      </c>
    </row>
    <row r="78" spans="1:10">
      <c r="A78" s="6" t="s">
        <v>72</v>
      </c>
      <c r="B78" s="18">
        <v>137.9</v>
      </c>
      <c r="C78" s="18">
        <v>105.58</v>
      </c>
      <c r="D78" s="18">
        <v>94.57</v>
      </c>
      <c r="E78" s="18">
        <f t="shared" si="3"/>
        <v>11.642169821296392</v>
      </c>
      <c r="F78" s="18">
        <v>11.08</v>
      </c>
      <c r="G78" s="18">
        <v>13.95</v>
      </c>
      <c r="H78" s="18">
        <f t="shared" si="4"/>
        <v>-20.573476702508955</v>
      </c>
      <c r="I78" s="18">
        <v>11.25</v>
      </c>
      <c r="J78" s="18">
        <f t="shared" si="5"/>
        <v>-1.51111111111112</v>
      </c>
    </row>
    <row r="79" spans="1:10" s="3" customFormat="1">
      <c r="A79" s="5" t="s">
        <v>73</v>
      </c>
      <c r="B79" s="17">
        <v>522.59</v>
      </c>
      <c r="C79" s="16">
        <v>351.53</v>
      </c>
      <c r="D79" s="16">
        <v>362.83</v>
      </c>
      <c r="E79" s="16">
        <f t="shared" si="3"/>
        <v>-3.1144061957390505</v>
      </c>
      <c r="F79" s="16">
        <v>40</v>
      </c>
      <c r="G79" s="16">
        <v>48.16</v>
      </c>
      <c r="H79" s="16">
        <f t="shared" si="4"/>
        <v>-16.943521594684384</v>
      </c>
      <c r="I79" s="16">
        <v>44.74</v>
      </c>
      <c r="J79" s="16">
        <f t="shared" si="5"/>
        <v>-10.594546267322315</v>
      </c>
    </row>
    <row r="80" spans="1:10" s="3" customFormat="1">
      <c r="A80" s="5" t="s">
        <v>74</v>
      </c>
      <c r="B80" s="17">
        <v>364.46</v>
      </c>
      <c r="C80" s="16">
        <v>238.17</v>
      </c>
      <c r="D80" s="16">
        <v>253.14</v>
      </c>
      <c r="E80" s="16">
        <f t="shared" si="3"/>
        <v>-5.9137236311922123</v>
      </c>
      <c r="F80" s="16">
        <v>25.03</v>
      </c>
      <c r="G80" s="16">
        <v>32.53</v>
      </c>
      <c r="H80" s="16">
        <f t="shared" si="4"/>
        <v>-23.055640946818329</v>
      </c>
      <c r="I80" s="16">
        <v>29.31</v>
      </c>
      <c r="J80" s="16">
        <f t="shared" si="5"/>
        <v>-14.602524735585106</v>
      </c>
    </row>
    <row r="81" spans="1:10" s="3" customFormat="1">
      <c r="A81" s="5" t="s">
        <v>75</v>
      </c>
      <c r="B81" s="17">
        <v>142.85</v>
      </c>
      <c r="C81" s="16">
        <v>92.09</v>
      </c>
      <c r="D81" s="16">
        <v>89.48</v>
      </c>
      <c r="E81" s="16">
        <f t="shared" si="3"/>
        <v>2.9168529280286037</v>
      </c>
      <c r="F81" s="16">
        <v>8.27</v>
      </c>
      <c r="G81" s="16">
        <v>11.34</v>
      </c>
      <c r="H81" s="16">
        <f t="shared" si="4"/>
        <v>-27.072310405643748</v>
      </c>
      <c r="I81" s="16">
        <v>13.28</v>
      </c>
      <c r="J81" s="16">
        <f t="shared" si="5"/>
        <v>-37.725903614457835</v>
      </c>
    </row>
    <row r="82" spans="1:10" s="3" customFormat="1">
      <c r="A82" s="5" t="s">
        <v>76</v>
      </c>
      <c r="B82" s="17">
        <v>35.22</v>
      </c>
      <c r="C82" s="16">
        <v>19.43</v>
      </c>
      <c r="D82" s="16">
        <v>24.4</v>
      </c>
      <c r="E82" s="16">
        <f t="shared" si="3"/>
        <v>-20.368852459016395</v>
      </c>
      <c r="F82" s="16">
        <v>1.8</v>
      </c>
      <c r="G82" s="16">
        <v>2.33</v>
      </c>
      <c r="H82" s="16">
        <f t="shared" si="4"/>
        <v>-22.746781115879827</v>
      </c>
      <c r="I82" s="16">
        <v>2.11</v>
      </c>
      <c r="J82" s="16">
        <f t="shared" si="5"/>
        <v>-14.691943127962077</v>
      </c>
    </row>
    <row r="83" spans="1:10" s="3" customFormat="1">
      <c r="A83" s="5" t="s">
        <v>77</v>
      </c>
      <c r="B83" s="17">
        <v>4.95</v>
      </c>
      <c r="C83" s="16">
        <v>2.52</v>
      </c>
      <c r="D83" s="16">
        <v>3.58</v>
      </c>
      <c r="E83" s="16">
        <f t="shared" si="3"/>
        <v>-29.608938547486034</v>
      </c>
      <c r="F83" s="16">
        <v>0.41</v>
      </c>
      <c r="G83" s="16">
        <v>0.4</v>
      </c>
      <c r="H83" s="16">
        <f t="shared" si="4"/>
        <v>2.4999999999999858</v>
      </c>
      <c r="I83" s="16">
        <v>0.27</v>
      </c>
      <c r="J83" s="16">
        <f t="shared" si="5"/>
        <v>51.851851851851848</v>
      </c>
    </row>
    <row r="84" spans="1:10" s="3" customFormat="1">
      <c r="A84" s="5" t="s">
        <v>78</v>
      </c>
      <c r="B84" s="17">
        <v>535.55999999999995</v>
      </c>
      <c r="C84" s="16">
        <v>418.12</v>
      </c>
      <c r="D84" s="16">
        <v>338.79</v>
      </c>
      <c r="E84" s="16">
        <f t="shared" si="3"/>
        <v>23.415685232740046</v>
      </c>
      <c r="F84" s="16">
        <v>48.72</v>
      </c>
      <c r="G84" s="16">
        <v>53.88</v>
      </c>
      <c r="H84" s="16">
        <f t="shared" si="4"/>
        <v>-9.5768374164810837</v>
      </c>
      <c r="I84" s="16">
        <v>45.32</v>
      </c>
      <c r="J84" s="16">
        <f t="shared" si="5"/>
        <v>7.502206531332746</v>
      </c>
    </row>
    <row r="85" spans="1:10" s="3" customFormat="1">
      <c r="A85" s="6" t="s">
        <v>79</v>
      </c>
      <c r="B85" s="18">
        <v>72.23</v>
      </c>
      <c r="C85" s="18">
        <v>51.92</v>
      </c>
      <c r="D85" s="18">
        <v>49.68</v>
      </c>
      <c r="E85" s="18">
        <f t="shared" si="3"/>
        <v>4.5088566827697321</v>
      </c>
      <c r="F85" s="18">
        <v>5.7</v>
      </c>
      <c r="G85" s="18">
        <v>8.64</v>
      </c>
      <c r="H85" s="18">
        <f t="shared" si="4"/>
        <v>-34.027777777777786</v>
      </c>
      <c r="I85" s="18">
        <v>6.96</v>
      </c>
      <c r="J85" s="18">
        <f t="shared" si="5"/>
        <v>-18.103448275862064</v>
      </c>
    </row>
    <row r="86" spans="1:10" s="3" customFormat="1">
      <c r="A86" s="6" t="s">
        <v>80</v>
      </c>
      <c r="B86" s="18">
        <v>56.72</v>
      </c>
      <c r="C86" s="18">
        <v>42.68</v>
      </c>
      <c r="D86" s="18">
        <v>37.69</v>
      </c>
      <c r="E86" s="18">
        <f t="shared" si="3"/>
        <v>13.239586097108003</v>
      </c>
      <c r="F86" s="18">
        <v>3.14</v>
      </c>
      <c r="G86" s="18">
        <v>5.31</v>
      </c>
      <c r="H86" s="18">
        <f t="shared" si="4"/>
        <v>-40.86629001883238</v>
      </c>
      <c r="I86" s="18">
        <v>4.55</v>
      </c>
      <c r="J86" s="18">
        <f t="shared" si="5"/>
        <v>-30.989010989010978</v>
      </c>
    </row>
    <row r="87" spans="1:10">
      <c r="A87" s="6" t="s">
        <v>81</v>
      </c>
      <c r="B87" s="18">
        <v>3.62</v>
      </c>
      <c r="C87" s="18">
        <v>2.2999999999999998</v>
      </c>
      <c r="D87" s="18">
        <v>2.2400000000000002</v>
      </c>
      <c r="E87" s="18">
        <f t="shared" si="3"/>
        <v>2.6785714285714022</v>
      </c>
      <c r="F87" s="18">
        <v>0.18</v>
      </c>
      <c r="G87" s="18">
        <v>0.44</v>
      </c>
      <c r="H87" s="18">
        <f t="shared" si="4"/>
        <v>-59.090909090909093</v>
      </c>
      <c r="I87" s="18">
        <v>0.22</v>
      </c>
      <c r="J87" s="18">
        <f t="shared" si="5"/>
        <v>-18.181818181818187</v>
      </c>
    </row>
    <row r="88" spans="1:10">
      <c r="A88" s="6" t="s">
        <v>82</v>
      </c>
      <c r="B88" s="18">
        <v>49.99</v>
      </c>
      <c r="C88" s="18">
        <v>28.86</v>
      </c>
      <c r="D88" s="18">
        <v>29.32</v>
      </c>
      <c r="E88" s="18">
        <f t="shared" si="3"/>
        <v>-1.5688949522510285</v>
      </c>
      <c r="F88" s="18">
        <v>4.51</v>
      </c>
      <c r="G88" s="18">
        <v>4.04</v>
      </c>
      <c r="H88" s="18">
        <f t="shared" si="4"/>
        <v>11.633663366336634</v>
      </c>
      <c r="I88" s="18">
        <v>3.51</v>
      </c>
      <c r="J88" s="18">
        <f t="shared" si="5"/>
        <v>28.490028490028493</v>
      </c>
    </row>
    <row r="89" spans="1:10">
      <c r="A89" s="6" t="s">
        <v>83</v>
      </c>
      <c r="B89" s="18">
        <v>166.52</v>
      </c>
      <c r="C89" s="18">
        <v>136.4</v>
      </c>
      <c r="D89" s="18">
        <v>108.33</v>
      </c>
      <c r="E89" s="18">
        <f t="shared" si="3"/>
        <v>25.911566509738776</v>
      </c>
      <c r="F89" s="18">
        <v>16.62</v>
      </c>
      <c r="G89" s="18">
        <v>16.329999999999998</v>
      </c>
      <c r="H89" s="18">
        <f t="shared" si="4"/>
        <v>1.7758726270667751</v>
      </c>
      <c r="I89" s="18">
        <v>13.87</v>
      </c>
      <c r="J89" s="18">
        <f t="shared" si="5"/>
        <v>19.826964671953874</v>
      </c>
    </row>
    <row r="90" spans="1:10">
      <c r="A90" s="6" t="s">
        <v>84</v>
      </c>
      <c r="B90" s="18">
        <v>116.44</v>
      </c>
      <c r="C90" s="18">
        <v>93.46</v>
      </c>
      <c r="D90" s="18">
        <v>73.36</v>
      </c>
      <c r="E90" s="18">
        <f t="shared" si="3"/>
        <v>27.399127589967264</v>
      </c>
      <c r="F90" s="18">
        <v>10.8</v>
      </c>
      <c r="G90" s="18">
        <v>12.98</v>
      </c>
      <c r="H90" s="18">
        <f t="shared" si="4"/>
        <v>-16.795069337442214</v>
      </c>
      <c r="I90" s="18">
        <v>10.32</v>
      </c>
      <c r="J90" s="18">
        <f t="shared" si="5"/>
        <v>4.6511627906976827</v>
      </c>
    </row>
    <row r="91" spans="1:10">
      <c r="A91" s="6" t="s">
        <v>85</v>
      </c>
      <c r="B91" s="18">
        <v>70.040000000000006</v>
      </c>
      <c r="C91" s="18">
        <v>62.5</v>
      </c>
      <c r="D91" s="18">
        <v>38.17</v>
      </c>
      <c r="E91" s="18">
        <f t="shared" si="3"/>
        <v>63.741157977469186</v>
      </c>
      <c r="F91" s="18">
        <v>7.77</v>
      </c>
      <c r="G91" s="18">
        <v>6.14</v>
      </c>
      <c r="H91" s="18">
        <f t="shared" si="4"/>
        <v>26.54723127035831</v>
      </c>
      <c r="I91" s="18">
        <v>5.89</v>
      </c>
      <c r="J91" s="18">
        <f t="shared" si="5"/>
        <v>31.918505942275061</v>
      </c>
    </row>
    <row r="92" spans="1:10" s="3" customFormat="1">
      <c r="A92" s="5" t="s">
        <v>86</v>
      </c>
      <c r="B92" s="17">
        <v>2.94</v>
      </c>
      <c r="C92" s="16">
        <v>7.44</v>
      </c>
      <c r="D92" s="16">
        <v>2.93</v>
      </c>
      <c r="E92" s="16">
        <f t="shared" si="3"/>
        <v>153.92491467576789</v>
      </c>
      <c r="F92" s="16">
        <v>0</v>
      </c>
      <c r="G92" s="16">
        <v>0.02</v>
      </c>
      <c r="H92" s="16">
        <f t="shared" si="4"/>
        <v>-100</v>
      </c>
      <c r="I92" s="16">
        <v>-0.01</v>
      </c>
      <c r="J92" s="16">
        <f t="shared" si="5"/>
        <v>-100</v>
      </c>
    </row>
    <row r="93" spans="1:10" s="3" customFormat="1">
      <c r="A93" s="5" t="s">
        <v>87</v>
      </c>
      <c r="B93" s="17">
        <v>564.58000000000004</v>
      </c>
      <c r="C93" s="16">
        <v>388.52</v>
      </c>
      <c r="D93" s="16">
        <v>378.02</v>
      </c>
      <c r="E93" s="16">
        <f t="shared" si="3"/>
        <v>2.7776308131844871</v>
      </c>
      <c r="F93" s="16">
        <v>47.74</v>
      </c>
      <c r="G93" s="16">
        <v>57.11</v>
      </c>
      <c r="H93" s="16">
        <f t="shared" si="4"/>
        <v>-16.406933987042535</v>
      </c>
      <c r="I93" s="16">
        <v>48.06</v>
      </c>
      <c r="J93" s="16">
        <f t="shared" si="5"/>
        <v>-0.66583437369953913</v>
      </c>
    </row>
    <row r="94" spans="1:10" s="3" customFormat="1">
      <c r="A94" s="6" t="s">
        <v>88</v>
      </c>
      <c r="B94" s="18">
        <v>81.540000000000006</v>
      </c>
      <c r="C94" s="18">
        <v>53.66</v>
      </c>
      <c r="D94" s="18">
        <v>56.21</v>
      </c>
      <c r="E94" s="18">
        <f t="shared" si="3"/>
        <v>-4.5365593310798857</v>
      </c>
      <c r="F94" s="18">
        <v>6.02</v>
      </c>
      <c r="G94" s="18">
        <v>7.42</v>
      </c>
      <c r="H94" s="18">
        <f t="shared" si="4"/>
        <v>-18.867924528301899</v>
      </c>
      <c r="I94" s="18">
        <v>7.5</v>
      </c>
      <c r="J94" s="18">
        <f t="shared" si="5"/>
        <v>-19.733333333333334</v>
      </c>
    </row>
    <row r="95" spans="1:10" s="3" customFormat="1">
      <c r="A95" s="6" t="s">
        <v>89</v>
      </c>
      <c r="B95" s="18">
        <v>45.53</v>
      </c>
      <c r="C95" s="18">
        <v>28.89</v>
      </c>
      <c r="D95" s="18">
        <v>30.16</v>
      </c>
      <c r="E95" s="18">
        <f t="shared" si="3"/>
        <v>-4.2108753315649778</v>
      </c>
      <c r="F95" s="18">
        <v>2.37</v>
      </c>
      <c r="G95" s="18">
        <v>4.41</v>
      </c>
      <c r="H95" s="18">
        <f t="shared" si="4"/>
        <v>-46.258503401360542</v>
      </c>
      <c r="I95" s="18">
        <v>3.49</v>
      </c>
      <c r="J95" s="18">
        <f t="shared" si="5"/>
        <v>-32.0916905444126</v>
      </c>
    </row>
    <row r="96" spans="1:10">
      <c r="A96" s="6" t="s">
        <v>90</v>
      </c>
      <c r="B96" s="18">
        <v>27.67</v>
      </c>
      <c r="C96" s="18">
        <v>15.82</v>
      </c>
      <c r="D96" s="18">
        <v>15.73</v>
      </c>
      <c r="E96" s="18">
        <f t="shared" si="3"/>
        <v>0.5721551176096682</v>
      </c>
      <c r="F96" s="18">
        <v>3.33</v>
      </c>
      <c r="G96" s="18">
        <v>3.87</v>
      </c>
      <c r="H96" s="18">
        <f t="shared" si="4"/>
        <v>-13.95348837209302</v>
      </c>
      <c r="I96" s="18">
        <v>4.28</v>
      </c>
      <c r="J96" s="18">
        <f t="shared" si="5"/>
        <v>-22.196261682242991</v>
      </c>
    </row>
    <row r="97" spans="1:10">
      <c r="A97" s="6" t="s">
        <v>91</v>
      </c>
      <c r="B97" s="18">
        <v>17.63</v>
      </c>
      <c r="C97" s="18">
        <v>8.31</v>
      </c>
      <c r="D97" s="18">
        <v>12.86</v>
      </c>
      <c r="E97" s="18">
        <f t="shared" si="3"/>
        <v>-35.381026438569194</v>
      </c>
      <c r="F97" s="18">
        <v>0.82</v>
      </c>
      <c r="G97" s="18">
        <v>0.9</v>
      </c>
      <c r="H97" s="18">
        <f t="shared" si="4"/>
        <v>-8.8888888888888999</v>
      </c>
      <c r="I97" s="18">
        <v>1.01</v>
      </c>
      <c r="J97" s="18">
        <f t="shared" si="5"/>
        <v>-18.811881188118818</v>
      </c>
    </row>
    <row r="98" spans="1:10">
      <c r="A98" s="6" t="s">
        <v>12</v>
      </c>
      <c r="B98" s="18">
        <v>392.21</v>
      </c>
      <c r="C98" s="18">
        <v>281.83999999999997</v>
      </c>
      <c r="D98" s="18">
        <v>263.06</v>
      </c>
      <c r="E98" s="18">
        <f t="shared" si="3"/>
        <v>7.1390557287310799</v>
      </c>
      <c r="F98" s="18">
        <v>35.200000000000003</v>
      </c>
      <c r="G98" s="18">
        <v>40.51</v>
      </c>
      <c r="H98" s="18">
        <f t="shared" si="4"/>
        <v>-13.107874598864456</v>
      </c>
      <c r="I98" s="18">
        <v>31.78</v>
      </c>
      <c r="J98" s="18">
        <f t="shared" si="5"/>
        <v>10.761485210824418</v>
      </c>
    </row>
    <row r="99" spans="1:10">
      <c r="A99" s="7" t="s">
        <v>102</v>
      </c>
      <c r="B99" s="7"/>
      <c r="C99" s="7"/>
      <c r="D99" s="8"/>
      <c r="E99" s="8"/>
      <c r="F99" s="9"/>
      <c r="G99" s="9"/>
      <c r="H99" s="9"/>
      <c r="I99" s="9"/>
      <c r="J99" s="9"/>
    </row>
    <row r="100" spans="1:10">
      <c r="A100" s="7" t="s">
        <v>103</v>
      </c>
      <c r="B100" s="7"/>
      <c r="C100" s="7"/>
      <c r="D100" s="8"/>
      <c r="E100" s="8"/>
      <c r="F100" s="9"/>
      <c r="G100" s="9"/>
      <c r="H100" s="9"/>
      <c r="I100" s="9"/>
      <c r="J100" s="9"/>
    </row>
    <row r="101" spans="1:10">
      <c r="A101" s="10" t="s">
        <v>92</v>
      </c>
      <c r="B101" s="8"/>
      <c r="C101" s="8"/>
      <c r="D101" s="8"/>
      <c r="E101" s="8"/>
      <c r="F101" s="9"/>
      <c r="G101" s="9"/>
      <c r="H101" s="9"/>
      <c r="I101" s="9"/>
      <c r="J101" s="9"/>
    </row>
  </sheetData>
  <sheetProtection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3:J3"/>
    <mergeCell ref="A4:J4"/>
  </mergeCells>
  <pageMargins left="0.25" right="0.2" top="0.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Worksheet 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epb</cp:lastModifiedBy>
  <cp:lastPrinted>2026-03-02T07:01:22Z</cp:lastPrinted>
  <dcterms:created xsi:type="dcterms:W3CDTF">2024-10-02T08:18:17Z</dcterms:created>
  <dcterms:modified xsi:type="dcterms:W3CDTF">2026-03-04T03:58:49Z</dcterms:modified>
</cp:coreProperties>
</file>